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ry\Desktop\"/>
    </mc:Choice>
  </mc:AlternateContent>
  <bookViews>
    <workbookView xWindow="0" yWindow="0" windowWidth="19440" windowHeight="13575"/>
  </bookViews>
  <sheets>
    <sheet name="計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C39" i="1"/>
  <c r="C38" i="1"/>
  <c r="C37" i="1"/>
  <c r="C36" i="1"/>
  <c r="C35" i="1"/>
  <c r="A35" i="1"/>
  <c r="C34" i="1"/>
  <c r="C33" i="1"/>
  <c r="C32" i="1"/>
  <c r="C31" i="1"/>
  <c r="C30" i="1"/>
  <c r="A30" i="1"/>
  <c r="C29" i="1"/>
  <c r="C28" i="1"/>
  <c r="C27" i="1"/>
  <c r="C26" i="1"/>
  <c r="C25" i="1"/>
  <c r="A25" i="1"/>
  <c r="C24" i="1"/>
  <c r="C23" i="1"/>
  <c r="C22" i="1"/>
  <c r="C21" i="1"/>
  <c r="C20" i="1"/>
  <c r="A20" i="1"/>
  <c r="C19" i="1"/>
  <c r="C18" i="1"/>
  <c r="C17" i="1"/>
  <c r="C16" i="1"/>
  <c r="C15" i="1"/>
  <c r="A15" i="1"/>
  <c r="A10" i="1"/>
  <c r="C14" i="1"/>
  <c r="C13" i="1"/>
  <c r="C12" i="1"/>
  <c r="C11" i="1"/>
  <c r="C10" i="1"/>
  <c r="C9" i="1"/>
  <c r="C8" i="1"/>
  <c r="C7" i="1"/>
  <c r="C6" i="1"/>
  <c r="A5" i="1" l="1"/>
  <c r="C5" i="1"/>
</calcChain>
</file>

<file path=xl/sharedStrings.xml><?xml version="1.0" encoding="utf-8"?>
<sst xmlns="http://schemas.openxmlformats.org/spreadsheetml/2006/main" count="57" uniqueCount="19">
  <si>
    <t>勤務</t>
    <rPh sb="0" eb="2">
      <t>キンム</t>
    </rPh>
    <phoneticPr fontId="1"/>
  </si>
  <si>
    <t>可</t>
    <rPh sb="0" eb="1">
      <t>カ</t>
    </rPh>
    <phoneticPr fontId="1"/>
  </si>
  <si>
    <t>勤務者</t>
    <rPh sb="0" eb="2">
      <t>キンム</t>
    </rPh>
    <rPh sb="2" eb="3">
      <t>シャ</t>
    </rPh>
    <phoneticPr fontId="1"/>
  </si>
  <si>
    <t>可合計</t>
    <rPh sb="0" eb="1">
      <t>カ</t>
    </rPh>
    <rPh sb="1" eb="3">
      <t>ゴウケイ</t>
    </rPh>
    <phoneticPr fontId="1"/>
  </si>
  <si>
    <t>時間帯</t>
    <rPh sb="0" eb="3">
      <t>ジカンタイ</t>
    </rPh>
    <phoneticPr fontId="1"/>
  </si>
  <si>
    <t>日付</t>
    <rPh sb="0" eb="2">
      <t>ヒヅケ</t>
    </rPh>
    <phoneticPr fontId="1"/>
  </si>
  <si>
    <t>長嶋</t>
    <rPh sb="0" eb="2">
      <t>ナガシマ</t>
    </rPh>
    <phoneticPr fontId="1"/>
  </si>
  <si>
    <t>王</t>
    <rPh sb="0" eb="1">
      <t>オウ</t>
    </rPh>
    <phoneticPr fontId="1"/>
  </si>
  <si>
    <t>土井</t>
    <rPh sb="0" eb="2">
      <t>ドイ</t>
    </rPh>
    <phoneticPr fontId="1"/>
  </si>
  <si>
    <t>高田</t>
    <rPh sb="0" eb="2">
      <t>タカダ</t>
    </rPh>
    <phoneticPr fontId="1"/>
  </si>
  <si>
    <t>シフト計画</t>
    <rPh sb="3" eb="5">
      <t>ケイカク</t>
    </rPh>
    <phoneticPr fontId="1"/>
  </si>
  <si>
    <t>ホール</t>
    <phoneticPr fontId="1"/>
  </si>
  <si>
    <t>キッチン</t>
    <phoneticPr fontId="1"/>
  </si>
  <si>
    <t>勤務：ホール=2，キッチン=3</t>
    <rPh sb="0" eb="2">
      <t>キンム</t>
    </rPh>
    <phoneticPr fontId="1"/>
  </si>
  <si>
    <t>15-16</t>
    <phoneticPr fontId="1"/>
  </si>
  <si>
    <t>16-17</t>
    <phoneticPr fontId="1"/>
  </si>
  <si>
    <t>17-18</t>
    <phoneticPr fontId="1"/>
  </si>
  <si>
    <t>18-19</t>
    <phoneticPr fontId="1"/>
  </si>
  <si>
    <t>19-20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</si>
</sst>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(&quot;aaa&quot;)&quot;"/>
    <numFmt numFmtId="177" formatCode="m&quot;月&quot;d&quot;日週&quot;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0" fontId="0" fillId="5" borderId="16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8" xfId="0" applyFill="1" applyBorder="1" applyAlignment="1">
      <alignment vertical="center"/>
    </xf>
  </cellXfs>
  <cellStyles count="1">
    <cellStyle name="標準" xfId="0" builtinId="0"/>
  </cellStyles>
  <dxfs count="3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  <dxf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00B0F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zoomScale="98" zoomScaleNormal="98" workbookViewId="0">
      <selection activeCell="P41" sqref="P41"/>
    </sheetView>
  </sheetViews>
  <sheetFormatPr defaultRowHeight="13.5" x14ac:dyDescent="0.15"/>
  <cols>
    <col min="1" max="1" width="12.625" style="1" customWidth="1"/>
    <col min="2" max="2" width="7.125" style="1" bestFit="1" customWidth="1"/>
    <col min="3" max="3" width="7.125" bestFit="1" customWidth="1"/>
    <col min="4" max="5" width="9.125" style="2" customWidth="1"/>
    <col min="6" max="15" width="5.625" style="1" customWidth="1"/>
  </cols>
  <sheetData>
    <row r="1" spans="1:15" x14ac:dyDescent="0.15">
      <c r="A1" s="16">
        <v>42099</v>
      </c>
      <c r="B1" s="2" t="s">
        <v>10</v>
      </c>
    </row>
    <row r="2" spans="1:15" x14ac:dyDescent="0.15">
      <c r="F2" s="2" t="s">
        <v>13</v>
      </c>
    </row>
    <row r="3" spans="1:15" x14ac:dyDescent="0.15">
      <c r="A3" s="15"/>
      <c r="B3" s="14"/>
      <c r="C3" s="13"/>
      <c r="D3" s="30" t="s">
        <v>2</v>
      </c>
      <c r="E3" s="31"/>
      <c r="F3" s="20" t="s">
        <v>9</v>
      </c>
      <c r="G3" s="21"/>
      <c r="H3" s="22" t="s">
        <v>8</v>
      </c>
      <c r="I3" s="21"/>
      <c r="J3" s="22" t="s">
        <v>7</v>
      </c>
      <c r="K3" s="21"/>
      <c r="L3" s="22" t="s">
        <v>6</v>
      </c>
      <c r="M3" s="21"/>
      <c r="N3" s="20"/>
      <c r="O3" s="21"/>
    </row>
    <row r="4" spans="1:15" x14ac:dyDescent="0.15">
      <c r="A4" s="12" t="s">
        <v>5</v>
      </c>
      <c r="B4" s="11" t="s">
        <v>4</v>
      </c>
      <c r="C4" s="10" t="s">
        <v>3</v>
      </c>
      <c r="D4" s="32" t="s">
        <v>11</v>
      </c>
      <c r="E4" s="36" t="s">
        <v>12</v>
      </c>
      <c r="F4" s="9" t="s">
        <v>1</v>
      </c>
      <c r="G4" s="3" t="s">
        <v>0</v>
      </c>
      <c r="H4" s="9" t="s">
        <v>1</v>
      </c>
      <c r="I4" s="3" t="s">
        <v>0</v>
      </c>
      <c r="J4" s="9" t="s">
        <v>1</v>
      </c>
      <c r="K4" s="3" t="s">
        <v>0</v>
      </c>
      <c r="L4" s="9" t="s">
        <v>1</v>
      </c>
      <c r="M4" s="3" t="s">
        <v>0</v>
      </c>
      <c r="N4" s="9" t="s">
        <v>1</v>
      </c>
      <c r="O4" s="3" t="s">
        <v>0</v>
      </c>
    </row>
    <row r="5" spans="1:15" x14ac:dyDescent="0.15">
      <c r="A5" s="17">
        <f>A1</f>
        <v>42099</v>
      </c>
      <c r="B5" s="24" t="s">
        <v>14</v>
      </c>
      <c r="C5" s="25">
        <f>SUM(F5,H5,J5,L5,N5)</f>
        <v>1</v>
      </c>
      <c r="D5" s="33" t="str">
        <f>IFERROR(INDEX(F$3:O$3,1,MATCH(2,G5:O5,0)),"")</f>
        <v>高田</v>
      </c>
      <c r="E5" s="37" t="str">
        <f>IFERROR(INDEX(F$3:O$3,1,MATCH(3,G5:O5,0)),"")</f>
        <v/>
      </c>
      <c r="F5" s="28">
        <v>1</v>
      </c>
      <c r="G5" s="8">
        <v>2</v>
      </c>
      <c r="H5" s="25"/>
      <c r="I5" s="8"/>
      <c r="J5" s="25"/>
      <c r="K5" s="8"/>
      <c r="L5" s="25"/>
      <c r="M5" s="8"/>
      <c r="N5" s="25"/>
      <c r="O5" s="8"/>
    </row>
    <row r="6" spans="1:15" x14ac:dyDescent="0.15">
      <c r="A6" s="18"/>
      <c r="B6" s="6" t="s">
        <v>15</v>
      </c>
      <c r="C6" s="5">
        <f t="shared" ref="C6:C9" si="0">SUM(F6,H6,J6,L6,N6)</f>
        <v>2</v>
      </c>
      <c r="D6" s="34" t="str">
        <f t="shared" ref="D6:D39" si="1">IFERROR(INDEX(F$3:O$3,1,MATCH(2,G6:O6,0)),"")</f>
        <v>高田</v>
      </c>
      <c r="E6" s="38" t="str">
        <f t="shared" ref="E6:E39" si="2">IFERROR(INDEX(F$3:O$3,1,MATCH(3,G6:O6,0)),"")</f>
        <v>王</v>
      </c>
      <c r="F6" s="23">
        <v>1</v>
      </c>
      <c r="G6" s="4">
        <v>2</v>
      </c>
      <c r="H6" s="5"/>
      <c r="I6" s="4"/>
      <c r="J6" s="5">
        <v>1</v>
      </c>
      <c r="K6" s="4">
        <v>3</v>
      </c>
      <c r="L6" s="5"/>
      <c r="M6" s="4"/>
      <c r="N6" s="5"/>
      <c r="O6" s="4"/>
    </row>
    <row r="7" spans="1:15" x14ac:dyDescent="0.15">
      <c r="A7" s="18"/>
      <c r="B7" s="6" t="s">
        <v>16</v>
      </c>
      <c r="C7" s="5">
        <f t="shared" si="0"/>
        <v>2</v>
      </c>
      <c r="D7" s="34" t="str">
        <f t="shared" si="1"/>
        <v>高田</v>
      </c>
      <c r="E7" s="38" t="str">
        <f t="shared" si="2"/>
        <v>王</v>
      </c>
      <c r="F7" s="23">
        <v>1</v>
      </c>
      <c r="G7" s="4">
        <v>2</v>
      </c>
      <c r="H7" s="5"/>
      <c r="I7" s="4"/>
      <c r="J7" s="5">
        <v>1</v>
      </c>
      <c r="K7" s="4">
        <v>3</v>
      </c>
      <c r="L7" s="5"/>
      <c r="M7" s="4"/>
      <c r="N7" s="5"/>
      <c r="O7" s="4"/>
    </row>
    <row r="8" spans="1:15" x14ac:dyDescent="0.15">
      <c r="A8" s="18"/>
      <c r="B8" s="6" t="s">
        <v>17</v>
      </c>
      <c r="C8" s="5">
        <f t="shared" si="0"/>
        <v>3</v>
      </c>
      <c r="D8" s="34" t="str">
        <f t="shared" si="1"/>
        <v>王</v>
      </c>
      <c r="E8" s="38" t="str">
        <f t="shared" si="2"/>
        <v>長嶋</v>
      </c>
      <c r="F8" s="23">
        <v>1</v>
      </c>
      <c r="G8" s="4"/>
      <c r="H8" s="5"/>
      <c r="I8" s="4"/>
      <c r="J8" s="5">
        <v>1</v>
      </c>
      <c r="K8" s="4">
        <v>2</v>
      </c>
      <c r="L8" s="5">
        <v>1</v>
      </c>
      <c r="M8" s="4">
        <v>3</v>
      </c>
      <c r="N8" s="5"/>
      <c r="O8" s="4"/>
    </row>
    <row r="9" spans="1:15" x14ac:dyDescent="0.15">
      <c r="A9" s="19"/>
      <c r="B9" s="26" t="s">
        <v>18</v>
      </c>
      <c r="C9" s="27">
        <f t="shared" si="0"/>
        <v>2</v>
      </c>
      <c r="D9" s="35" t="str">
        <f t="shared" si="1"/>
        <v>王</v>
      </c>
      <c r="E9" s="39" t="str">
        <f t="shared" si="2"/>
        <v>長嶋</v>
      </c>
      <c r="F9" s="29"/>
      <c r="G9" s="7"/>
      <c r="H9" s="27"/>
      <c r="I9" s="7"/>
      <c r="J9" s="27">
        <v>1</v>
      </c>
      <c r="K9" s="7">
        <v>2</v>
      </c>
      <c r="L9" s="27">
        <v>1</v>
      </c>
      <c r="M9" s="7">
        <v>3</v>
      </c>
      <c r="N9" s="27"/>
      <c r="O9" s="7"/>
    </row>
    <row r="10" spans="1:15" x14ac:dyDescent="0.15">
      <c r="A10" s="17">
        <f>A5+1</f>
        <v>42100</v>
      </c>
      <c r="B10" s="24" t="s">
        <v>14</v>
      </c>
      <c r="C10" s="25">
        <f>SUM(F10,H10,J10,L10,N10)</f>
        <v>2</v>
      </c>
      <c r="D10" s="33" t="str">
        <f t="shared" si="1"/>
        <v>高田</v>
      </c>
      <c r="E10" s="37" t="str">
        <f t="shared" si="2"/>
        <v>土井</v>
      </c>
      <c r="F10" s="28">
        <v>1</v>
      </c>
      <c r="G10" s="8">
        <v>2</v>
      </c>
      <c r="H10" s="25">
        <v>1</v>
      </c>
      <c r="I10" s="8">
        <v>3</v>
      </c>
      <c r="J10" s="25"/>
      <c r="K10" s="8"/>
      <c r="L10" s="25"/>
      <c r="M10" s="8"/>
      <c r="N10" s="25"/>
      <c r="O10" s="8"/>
    </row>
    <row r="11" spans="1:15" x14ac:dyDescent="0.15">
      <c r="A11" s="18"/>
      <c r="B11" s="6" t="s">
        <v>15</v>
      </c>
      <c r="C11" s="5">
        <f t="shared" ref="C11:C14" si="3">SUM(F11,H11,J11,L11,N11)</f>
        <v>2</v>
      </c>
      <c r="D11" s="34" t="str">
        <f t="shared" si="1"/>
        <v>高田</v>
      </c>
      <c r="E11" s="38" t="str">
        <f t="shared" si="2"/>
        <v>土井</v>
      </c>
      <c r="F11" s="23">
        <v>1</v>
      </c>
      <c r="G11" s="4">
        <v>2</v>
      </c>
      <c r="H11" s="5">
        <v>1</v>
      </c>
      <c r="I11" s="4">
        <v>3</v>
      </c>
      <c r="J11" s="5"/>
      <c r="K11" s="4"/>
      <c r="L11" s="5"/>
      <c r="M11" s="4"/>
      <c r="N11" s="5"/>
      <c r="O11" s="4"/>
    </row>
    <row r="12" spans="1:15" x14ac:dyDescent="0.15">
      <c r="A12" s="18"/>
      <c r="B12" s="6" t="s">
        <v>16</v>
      </c>
      <c r="C12" s="5">
        <f t="shared" si="3"/>
        <v>2</v>
      </c>
      <c r="D12" s="34" t="str">
        <f t="shared" si="1"/>
        <v>高田</v>
      </c>
      <c r="E12" s="38" t="str">
        <f t="shared" si="2"/>
        <v>土井</v>
      </c>
      <c r="F12" s="23">
        <v>1</v>
      </c>
      <c r="G12" s="4">
        <v>2</v>
      </c>
      <c r="H12" s="5">
        <v>1</v>
      </c>
      <c r="I12" s="4">
        <v>3</v>
      </c>
      <c r="J12" s="5"/>
      <c r="K12" s="4"/>
      <c r="L12" s="5"/>
      <c r="M12" s="4"/>
      <c r="N12" s="5"/>
      <c r="O12" s="4"/>
    </row>
    <row r="13" spans="1:15" x14ac:dyDescent="0.15">
      <c r="A13" s="18"/>
      <c r="B13" s="6" t="s">
        <v>17</v>
      </c>
      <c r="C13" s="5">
        <f t="shared" si="3"/>
        <v>3</v>
      </c>
      <c r="D13" s="34" t="str">
        <f t="shared" si="1"/>
        <v>王</v>
      </c>
      <c r="E13" s="38" t="str">
        <f t="shared" si="2"/>
        <v>長嶋</v>
      </c>
      <c r="F13" s="23">
        <v>1</v>
      </c>
      <c r="G13" s="4"/>
      <c r="H13" s="5"/>
      <c r="I13" s="4"/>
      <c r="J13" s="5">
        <v>1</v>
      </c>
      <c r="K13" s="4">
        <v>2</v>
      </c>
      <c r="L13" s="5">
        <v>1</v>
      </c>
      <c r="M13" s="4">
        <v>3</v>
      </c>
      <c r="N13" s="5"/>
      <c r="O13" s="4"/>
    </row>
    <row r="14" spans="1:15" x14ac:dyDescent="0.15">
      <c r="A14" s="19"/>
      <c r="B14" s="26" t="s">
        <v>18</v>
      </c>
      <c r="C14" s="27">
        <f t="shared" si="3"/>
        <v>2</v>
      </c>
      <c r="D14" s="35" t="str">
        <f t="shared" si="1"/>
        <v>王</v>
      </c>
      <c r="E14" s="39" t="str">
        <f t="shared" si="2"/>
        <v>長嶋</v>
      </c>
      <c r="F14" s="29"/>
      <c r="G14" s="7"/>
      <c r="H14" s="27"/>
      <c r="I14" s="7"/>
      <c r="J14" s="27">
        <v>1</v>
      </c>
      <c r="K14" s="7">
        <v>2</v>
      </c>
      <c r="L14" s="27">
        <v>1</v>
      </c>
      <c r="M14" s="7">
        <v>3</v>
      </c>
      <c r="N14" s="27"/>
      <c r="O14" s="7"/>
    </row>
    <row r="15" spans="1:15" x14ac:dyDescent="0.15">
      <c r="A15" s="17">
        <f>A10+1</f>
        <v>42101</v>
      </c>
      <c r="B15" s="24" t="s">
        <v>14</v>
      </c>
      <c r="C15" s="25">
        <f>SUM(F15,H15,J15,L15,N15)</f>
        <v>3</v>
      </c>
      <c r="D15" s="33" t="str">
        <f t="shared" si="1"/>
        <v>土井</v>
      </c>
      <c r="E15" s="37" t="str">
        <f t="shared" si="2"/>
        <v>長嶋</v>
      </c>
      <c r="F15" s="28">
        <v>1</v>
      </c>
      <c r="G15" s="8"/>
      <c r="H15" s="25">
        <v>1</v>
      </c>
      <c r="I15" s="8">
        <v>2</v>
      </c>
      <c r="J15" s="25"/>
      <c r="K15" s="8"/>
      <c r="L15" s="25">
        <v>1</v>
      </c>
      <c r="M15" s="8">
        <v>3</v>
      </c>
      <c r="N15" s="25"/>
      <c r="O15" s="8"/>
    </row>
    <row r="16" spans="1:15" x14ac:dyDescent="0.15">
      <c r="A16" s="18"/>
      <c r="B16" s="6" t="s">
        <v>15</v>
      </c>
      <c r="C16" s="5">
        <f t="shared" ref="C16:C19" si="4">SUM(F16,H16,J16,L16,N16)</f>
        <v>3</v>
      </c>
      <c r="D16" s="34" t="str">
        <f t="shared" si="1"/>
        <v>土井</v>
      </c>
      <c r="E16" s="38" t="str">
        <f t="shared" si="2"/>
        <v>長嶋</v>
      </c>
      <c r="F16" s="23">
        <v>1</v>
      </c>
      <c r="G16" s="4"/>
      <c r="H16" s="5">
        <v>1</v>
      </c>
      <c r="I16" s="4">
        <v>2</v>
      </c>
      <c r="J16" s="5"/>
      <c r="K16" s="4"/>
      <c r="L16" s="5">
        <v>1</v>
      </c>
      <c r="M16" s="4">
        <v>3</v>
      </c>
      <c r="N16" s="5"/>
      <c r="O16" s="4"/>
    </row>
    <row r="17" spans="1:15" x14ac:dyDescent="0.15">
      <c r="A17" s="18"/>
      <c r="B17" s="6" t="s">
        <v>16</v>
      </c>
      <c r="C17" s="5">
        <f t="shared" si="4"/>
        <v>3</v>
      </c>
      <c r="D17" s="34" t="str">
        <f t="shared" si="1"/>
        <v>土井</v>
      </c>
      <c r="E17" s="38" t="str">
        <f t="shared" si="2"/>
        <v>長嶋</v>
      </c>
      <c r="F17" s="23">
        <v>1</v>
      </c>
      <c r="G17" s="4"/>
      <c r="H17" s="5">
        <v>1</v>
      </c>
      <c r="I17" s="4">
        <v>2</v>
      </c>
      <c r="J17" s="5"/>
      <c r="K17" s="4"/>
      <c r="L17" s="5">
        <v>1</v>
      </c>
      <c r="M17" s="4">
        <v>3</v>
      </c>
      <c r="N17" s="5"/>
      <c r="O17" s="4"/>
    </row>
    <row r="18" spans="1:15" x14ac:dyDescent="0.15">
      <c r="A18" s="18"/>
      <c r="B18" s="6" t="s">
        <v>17</v>
      </c>
      <c r="C18" s="5">
        <f t="shared" si="4"/>
        <v>2</v>
      </c>
      <c r="D18" s="34" t="str">
        <f t="shared" si="1"/>
        <v>土井</v>
      </c>
      <c r="E18" s="38" t="str">
        <f t="shared" si="2"/>
        <v>長嶋</v>
      </c>
      <c r="F18" s="23"/>
      <c r="G18" s="4"/>
      <c r="H18" s="5">
        <v>1</v>
      </c>
      <c r="I18" s="4">
        <v>2</v>
      </c>
      <c r="J18" s="5"/>
      <c r="K18" s="4"/>
      <c r="L18" s="5">
        <v>1</v>
      </c>
      <c r="M18" s="4">
        <v>3</v>
      </c>
      <c r="N18" s="5"/>
      <c r="O18" s="4"/>
    </row>
    <row r="19" spans="1:15" x14ac:dyDescent="0.15">
      <c r="A19" s="19"/>
      <c r="B19" s="26" t="s">
        <v>18</v>
      </c>
      <c r="C19" s="27">
        <f t="shared" si="4"/>
        <v>2</v>
      </c>
      <c r="D19" s="35" t="str">
        <f t="shared" si="1"/>
        <v>土井</v>
      </c>
      <c r="E19" s="39" t="str">
        <f t="shared" si="2"/>
        <v>長嶋</v>
      </c>
      <c r="F19" s="29"/>
      <c r="G19" s="7"/>
      <c r="H19" s="27">
        <v>1</v>
      </c>
      <c r="I19" s="7">
        <v>2</v>
      </c>
      <c r="J19" s="27"/>
      <c r="K19" s="7"/>
      <c r="L19" s="27">
        <v>1</v>
      </c>
      <c r="M19" s="7">
        <v>3</v>
      </c>
      <c r="N19" s="27"/>
      <c r="O19" s="7"/>
    </row>
    <row r="20" spans="1:15" x14ac:dyDescent="0.15">
      <c r="A20" s="17">
        <f>A15+1</f>
        <v>42102</v>
      </c>
      <c r="B20" s="24" t="s">
        <v>14</v>
      </c>
      <c r="C20" s="25">
        <f>SUM(F20,H20,J20,L20,N20)</f>
        <v>2</v>
      </c>
      <c r="D20" s="33" t="str">
        <f t="shared" si="1"/>
        <v>高田</v>
      </c>
      <c r="E20" s="37" t="str">
        <f t="shared" si="2"/>
        <v>王</v>
      </c>
      <c r="F20" s="28">
        <v>1</v>
      </c>
      <c r="G20" s="8">
        <v>2</v>
      </c>
      <c r="H20" s="25"/>
      <c r="I20" s="8"/>
      <c r="J20" s="25">
        <v>1</v>
      </c>
      <c r="K20" s="8">
        <v>3</v>
      </c>
      <c r="L20" s="25"/>
      <c r="M20" s="8"/>
      <c r="N20" s="25"/>
      <c r="O20" s="8"/>
    </row>
    <row r="21" spans="1:15" x14ac:dyDescent="0.15">
      <c r="A21" s="18"/>
      <c r="B21" s="6" t="s">
        <v>15</v>
      </c>
      <c r="C21" s="5">
        <f t="shared" ref="C21:C24" si="5">SUM(F21,H21,J21,L21,N21)</f>
        <v>2</v>
      </c>
      <c r="D21" s="34" t="str">
        <f t="shared" si="1"/>
        <v>高田</v>
      </c>
      <c r="E21" s="38" t="str">
        <f t="shared" si="2"/>
        <v>王</v>
      </c>
      <c r="F21" s="23">
        <v>1</v>
      </c>
      <c r="G21" s="4">
        <v>2</v>
      </c>
      <c r="H21" s="5"/>
      <c r="I21" s="4"/>
      <c r="J21" s="5">
        <v>1</v>
      </c>
      <c r="K21" s="4">
        <v>3</v>
      </c>
      <c r="L21" s="5"/>
      <c r="M21" s="4"/>
      <c r="N21" s="5"/>
      <c r="O21" s="4"/>
    </row>
    <row r="22" spans="1:15" x14ac:dyDescent="0.15">
      <c r="A22" s="18"/>
      <c r="B22" s="6" t="s">
        <v>16</v>
      </c>
      <c r="C22" s="5">
        <f t="shared" si="5"/>
        <v>3</v>
      </c>
      <c r="D22" s="34" t="str">
        <f t="shared" si="1"/>
        <v>王</v>
      </c>
      <c r="E22" s="38" t="str">
        <f t="shared" si="2"/>
        <v>長嶋</v>
      </c>
      <c r="F22" s="23">
        <v>1</v>
      </c>
      <c r="G22" s="4"/>
      <c r="H22" s="5"/>
      <c r="I22" s="4"/>
      <c r="J22" s="5">
        <v>1</v>
      </c>
      <c r="K22" s="4">
        <v>2</v>
      </c>
      <c r="L22" s="5">
        <v>1</v>
      </c>
      <c r="M22" s="4">
        <v>3</v>
      </c>
      <c r="N22" s="5"/>
      <c r="O22" s="4"/>
    </row>
    <row r="23" spans="1:15" x14ac:dyDescent="0.15">
      <c r="A23" s="18"/>
      <c r="B23" s="6" t="s">
        <v>17</v>
      </c>
      <c r="C23" s="5">
        <f t="shared" si="5"/>
        <v>2</v>
      </c>
      <c r="D23" s="34" t="str">
        <f t="shared" si="1"/>
        <v>王</v>
      </c>
      <c r="E23" s="38" t="str">
        <f t="shared" si="2"/>
        <v>長嶋</v>
      </c>
      <c r="F23" s="23"/>
      <c r="G23" s="4"/>
      <c r="H23" s="5"/>
      <c r="I23" s="4"/>
      <c r="J23" s="5">
        <v>1</v>
      </c>
      <c r="K23" s="4">
        <v>2</v>
      </c>
      <c r="L23" s="5">
        <v>1</v>
      </c>
      <c r="M23" s="4">
        <v>3</v>
      </c>
      <c r="N23" s="5"/>
      <c r="O23" s="4"/>
    </row>
    <row r="24" spans="1:15" x14ac:dyDescent="0.15">
      <c r="A24" s="19"/>
      <c r="B24" s="26" t="s">
        <v>18</v>
      </c>
      <c r="C24" s="27">
        <f t="shared" si="5"/>
        <v>2</v>
      </c>
      <c r="D24" s="35" t="str">
        <f t="shared" si="1"/>
        <v>王</v>
      </c>
      <c r="E24" s="39" t="str">
        <f t="shared" si="2"/>
        <v>長嶋</v>
      </c>
      <c r="F24" s="29"/>
      <c r="G24" s="7"/>
      <c r="H24" s="27"/>
      <c r="I24" s="7"/>
      <c r="J24" s="27">
        <v>1</v>
      </c>
      <c r="K24" s="7">
        <v>2</v>
      </c>
      <c r="L24" s="27">
        <v>1</v>
      </c>
      <c r="M24" s="7">
        <v>3</v>
      </c>
      <c r="N24" s="27"/>
      <c r="O24" s="7"/>
    </row>
    <row r="25" spans="1:15" x14ac:dyDescent="0.15">
      <c r="A25" s="17">
        <f>A20+1</f>
        <v>42103</v>
      </c>
      <c r="B25" s="24" t="s">
        <v>14</v>
      </c>
      <c r="C25" s="25">
        <f>SUM(F25,H25,J25,L25,N25)</f>
        <v>0</v>
      </c>
      <c r="D25" s="33" t="str">
        <f t="shared" si="1"/>
        <v/>
      </c>
      <c r="E25" s="37" t="str">
        <f t="shared" si="2"/>
        <v/>
      </c>
      <c r="F25" s="28"/>
      <c r="G25" s="8"/>
      <c r="H25" s="25"/>
      <c r="I25" s="8"/>
      <c r="J25" s="25"/>
      <c r="K25" s="8"/>
      <c r="L25" s="25"/>
      <c r="M25" s="8"/>
      <c r="N25" s="25"/>
      <c r="O25" s="8"/>
    </row>
    <row r="26" spans="1:15" x14ac:dyDescent="0.15">
      <c r="A26" s="18"/>
      <c r="B26" s="6" t="s">
        <v>15</v>
      </c>
      <c r="C26" s="5">
        <f t="shared" ref="C26:C29" si="6">SUM(F26,H26,J26,L26,N26)</f>
        <v>0</v>
      </c>
      <c r="D26" s="34" t="str">
        <f t="shared" si="1"/>
        <v/>
      </c>
      <c r="E26" s="38" t="str">
        <f t="shared" si="2"/>
        <v/>
      </c>
      <c r="F26" s="23"/>
      <c r="G26" s="4"/>
      <c r="H26" s="5"/>
      <c r="I26" s="4"/>
      <c r="J26" s="5"/>
      <c r="K26" s="4"/>
      <c r="L26" s="5"/>
      <c r="M26" s="4"/>
      <c r="N26" s="5"/>
      <c r="O26" s="4"/>
    </row>
    <row r="27" spans="1:15" x14ac:dyDescent="0.15">
      <c r="A27" s="18"/>
      <c r="B27" s="6" t="s">
        <v>16</v>
      </c>
      <c r="C27" s="5">
        <f t="shared" si="6"/>
        <v>0</v>
      </c>
      <c r="D27" s="34" t="str">
        <f t="shared" si="1"/>
        <v/>
      </c>
      <c r="E27" s="38" t="str">
        <f t="shared" si="2"/>
        <v/>
      </c>
      <c r="F27" s="23"/>
      <c r="G27" s="4"/>
      <c r="H27" s="5"/>
      <c r="I27" s="4"/>
      <c r="J27" s="5"/>
      <c r="K27" s="4"/>
      <c r="L27" s="5"/>
      <c r="M27" s="4"/>
      <c r="N27" s="5"/>
      <c r="O27" s="4"/>
    </row>
    <row r="28" spans="1:15" x14ac:dyDescent="0.15">
      <c r="A28" s="18"/>
      <c r="B28" s="6" t="s">
        <v>17</v>
      </c>
      <c r="C28" s="5">
        <f t="shared" si="6"/>
        <v>0</v>
      </c>
      <c r="D28" s="34" t="str">
        <f t="shared" si="1"/>
        <v/>
      </c>
      <c r="E28" s="38" t="str">
        <f t="shared" si="2"/>
        <v/>
      </c>
      <c r="F28" s="23"/>
      <c r="G28" s="4"/>
      <c r="H28" s="5"/>
      <c r="I28" s="4"/>
      <c r="J28" s="5"/>
      <c r="K28" s="4"/>
      <c r="L28" s="5"/>
      <c r="M28" s="4"/>
      <c r="N28" s="5"/>
      <c r="O28" s="4"/>
    </row>
    <row r="29" spans="1:15" x14ac:dyDescent="0.15">
      <c r="A29" s="19"/>
      <c r="B29" s="26" t="s">
        <v>18</v>
      </c>
      <c r="C29" s="27">
        <f t="shared" si="6"/>
        <v>0</v>
      </c>
      <c r="D29" s="35" t="str">
        <f t="shared" si="1"/>
        <v/>
      </c>
      <c r="E29" s="39" t="str">
        <f t="shared" si="2"/>
        <v/>
      </c>
      <c r="F29" s="29"/>
      <c r="G29" s="7"/>
      <c r="H29" s="27"/>
      <c r="I29" s="7"/>
      <c r="J29" s="27"/>
      <c r="K29" s="7"/>
      <c r="L29" s="27"/>
      <c r="M29" s="7"/>
      <c r="N29" s="27"/>
      <c r="O29" s="7"/>
    </row>
    <row r="30" spans="1:15" x14ac:dyDescent="0.15">
      <c r="A30" s="17">
        <f>A25+1</f>
        <v>42104</v>
      </c>
      <c r="B30" s="24" t="s">
        <v>14</v>
      </c>
      <c r="C30" s="25">
        <f>SUM(F30,H30,J30,L30,N30)</f>
        <v>2</v>
      </c>
      <c r="D30" s="33" t="str">
        <f t="shared" si="1"/>
        <v>高田</v>
      </c>
      <c r="E30" s="37" t="str">
        <f t="shared" si="2"/>
        <v>土井</v>
      </c>
      <c r="F30" s="28">
        <v>1</v>
      </c>
      <c r="G30" s="8">
        <v>2</v>
      </c>
      <c r="H30" s="25">
        <v>1</v>
      </c>
      <c r="I30" s="8">
        <v>3</v>
      </c>
      <c r="J30" s="25"/>
      <c r="K30" s="8"/>
      <c r="L30" s="25"/>
      <c r="M30" s="8"/>
      <c r="N30" s="25"/>
      <c r="O30" s="8"/>
    </row>
    <row r="31" spans="1:15" x14ac:dyDescent="0.15">
      <c r="A31" s="18"/>
      <c r="B31" s="6" t="s">
        <v>15</v>
      </c>
      <c r="C31" s="5">
        <f t="shared" ref="C31:C34" si="7">SUM(F31,H31,J31,L31,N31)</f>
        <v>3</v>
      </c>
      <c r="D31" s="34" t="str">
        <f t="shared" si="1"/>
        <v>高田</v>
      </c>
      <c r="E31" s="38" t="str">
        <f t="shared" si="2"/>
        <v>土井</v>
      </c>
      <c r="F31" s="23">
        <v>1</v>
      </c>
      <c r="G31" s="4">
        <v>2</v>
      </c>
      <c r="H31" s="5">
        <v>1</v>
      </c>
      <c r="I31" s="4">
        <v>3</v>
      </c>
      <c r="J31" s="5">
        <v>1</v>
      </c>
      <c r="K31" s="4"/>
      <c r="L31" s="5"/>
      <c r="M31" s="4"/>
      <c r="N31" s="5"/>
      <c r="O31" s="4"/>
    </row>
    <row r="32" spans="1:15" x14ac:dyDescent="0.15">
      <c r="A32" s="18"/>
      <c r="B32" s="6" t="s">
        <v>16</v>
      </c>
      <c r="C32" s="5">
        <f t="shared" si="7"/>
        <v>3</v>
      </c>
      <c r="D32" s="34" t="str">
        <f t="shared" si="1"/>
        <v>高田</v>
      </c>
      <c r="E32" s="38" t="str">
        <f t="shared" si="2"/>
        <v>土井</v>
      </c>
      <c r="F32" s="23">
        <v>1</v>
      </c>
      <c r="G32" s="4">
        <v>2</v>
      </c>
      <c r="H32" s="5">
        <v>1</v>
      </c>
      <c r="I32" s="4">
        <v>3</v>
      </c>
      <c r="J32" s="5">
        <v>1</v>
      </c>
      <c r="K32" s="4"/>
      <c r="L32" s="5"/>
      <c r="M32" s="4"/>
      <c r="N32" s="5"/>
      <c r="O32" s="4"/>
    </row>
    <row r="33" spans="1:15" x14ac:dyDescent="0.15">
      <c r="A33" s="18"/>
      <c r="B33" s="6" t="s">
        <v>17</v>
      </c>
      <c r="C33" s="5">
        <f t="shared" si="7"/>
        <v>4</v>
      </c>
      <c r="D33" s="34" t="str">
        <f t="shared" si="1"/>
        <v>土井</v>
      </c>
      <c r="E33" s="38" t="str">
        <f t="shared" si="2"/>
        <v>長嶋</v>
      </c>
      <c r="F33" s="23">
        <v>1</v>
      </c>
      <c r="G33" s="4"/>
      <c r="H33" s="5">
        <v>1</v>
      </c>
      <c r="I33" s="4">
        <v>2</v>
      </c>
      <c r="J33" s="5">
        <v>1</v>
      </c>
      <c r="K33" s="4"/>
      <c r="L33" s="5">
        <v>1</v>
      </c>
      <c r="M33" s="4">
        <v>3</v>
      </c>
      <c r="N33" s="5"/>
      <c r="O33" s="4"/>
    </row>
    <row r="34" spans="1:15" x14ac:dyDescent="0.15">
      <c r="A34" s="19"/>
      <c r="B34" s="26" t="s">
        <v>18</v>
      </c>
      <c r="C34" s="27">
        <f t="shared" si="7"/>
        <v>3</v>
      </c>
      <c r="D34" s="35" t="str">
        <f t="shared" si="1"/>
        <v>土井</v>
      </c>
      <c r="E34" s="39" t="str">
        <f t="shared" si="2"/>
        <v>長嶋</v>
      </c>
      <c r="F34" s="29"/>
      <c r="G34" s="7"/>
      <c r="H34" s="27">
        <v>1</v>
      </c>
      <c r="I34" s="7">
        <v>2</v>
      </c>
      <c r="J34" s="27">
        <v>1</v>
      </c>
      <c r="K34" s="7"/>
      <c r="L34" s="27">
        <v>1</v>
      </c>
      <c r="M34" s="7">
        <v>3</v>
      </c>
      <c r="N34" s="27"/>
      <c r="O34" s="7"/>
    </row>
    <row r="35" spans="1:15" x14ac:dyDescent="0.15">
      <c r="A35" s="17">
        <f>A30+1</f>
        <v>42105</v>
      </c>
      <c r="B35" s="24" t="s">
        <v>14</v>
      </c>
      <c r="C35" s="25">
        <f>SUM(F35,H35,J35,L35,N35)</f>
        <v>2</v>
      </c>
      <c r="D35" s="33" t="str">
        <f t="shared" si="1"/>
        <v>高田</v>
      </c>
      <c r="E35" s="37" t="str">
        <f t="shared" si="2"/>
        <v>土井</v>
      </c>
      <c r="F35" s="28">
        <v>1</v>
      </c>
      <c r="G35" s="8">
        <v>2</v>
      </c>
      <c r="H35" s="25">
        <v>1</v>
      </c>
      <c r="I35" s="8">
        <v>3</v>
      </c>
      <c r="J35" s="25"/>
      <c r="K35" s="8"/>
      <c r="L35" s="25"/>
      <c r="M35" s="8"/>
      <c r="N35" s="25"/>
      <c r="O35" s="8"/>
    </row>
    <row r="36" spans="1:15" x14ac:dyDescent="0.15">
      <c r="A36" s="18"/>
      <c r="B36" s="6" t="s">
        <v>15</v>
      </c>
      <c r="C36" s="5">
        <f t="shared" ref="C36:C39" si="8">SUM(F36,H36,J36,L36,N36)</f>
        <v>2</v>
      </c>
      <c r="D36" s="34" t="str">
        <f t="shared" si="1"/>
        <v>高田</v>
      </c>
      <c r="E36" s="38" t="str">
        <f t="shared" si="2"/>
        <v>土井</v>
      </c>
      <c r="F36" s="23">
        <v>1</v>
      </c>
      <c r="G36" s="4">
        <v>2</v>
      </c>
      <c r="H36" s="5">
        <v>1</v>
      </c>
      <c r="I36" s="4">
        <v>3</v>
      </c>
      <c r="J36" s="5"/>
      <c r="K36" s="4"/>
      <c r="L36" s="5"/>
      <c r="M36" s="4"/>
      <c r="N36" s="5"/>
      <c r="O36" s="4"/>
    </row>
    <row r="37" spans="1:15" x14ac:dyDescent="0.15">
      <c r="A37" s="18"/>
      <c r="B37" s="6" t="s">
        <v>16</v>
      </c>
      <c r="C37" s="5">
        <f t="shared" si="8"/>
        <v>2</v>
      </c>
      <c r="D37" s="34" t="str">
        <f t="shared" si="1"/>
        <v>高田</v>
      </c>
      <c r="E37" s="38" t="str">
        <f t="shared" si="2"/>
        <v>土井</v>
      </c>
      <c r="F37" s="23">
        <v>1</v>
      </c>
      <c r="G37" s="4">
        <v>2</v>
      </c>
      <c r="H37" s="5">
        <v>1</v>
      </c>
      <c r="I37" s="4">
        <v>3</v>
      </c>
      <c r="J37" s="5"/>
      <c r="K37" s="4"/>
      <c r="L37" s="5"/>
      <c r="M37" s="4"/>
      <c r="N37" s="5"/>
      <c r="O37" s="4"/>
    </row>
    <row r="38" spans="1:15" x14ac:dyDescent="0.15">
      <c r="A38" s="18"/>
      <c r="B38" s="6" t="s">
        <v>17</v>
      </c>
      <c r="C38" s="5">
        <f t="shared" si="8"/>
        <v>3</v>
      </c>
      <c r="D38" s="34" t="str">
        <f t="shared" si="1"/>
        <v>高田</v>
      </c>
      <c r="E38" s="38" t="str">
        <f t="shared" si="2"/>
        <v>長嶋</v>
      </c>
      <c r="F38" s="23">
        <v>1</v>
      </c>
      <c r="G38" s="4">
        <v>2</v>
      </c>
      <c r="H38" s="5"/>
      <c r="I38" s="4"/>
      <c r="J38" s="5">
        <v>1</v>
      </c>
      <c r="K38" s="4"/>
      <c r="L38" s="5">
        <v>1</v>
      </c>
      <c r="M38" s="4">
        <v>3</v>
      </c>
      <c r="N38" s="5"/>
      <c r="O38" s="4"/>
    </row>
    <row r="39" spans="1:15" x14ac:dyDescent="0.15">
      <c r="A39" s="19"/>
      <c r="B39" s="26" t="s">
        <v>18</v>
      </c>
      <c r="C39" s="27">
        <f t="shared" si="8"/>
        <v>3</v>
      </c>
      <c r="D39" s="35" t="str">
        <f t="shared" si="1"/>
        <v>高田</v>
      </c>
      <c r="E39" s="39" t="str">
        <f t="shared" si="2"/>
        <v>長嶋</v>
      </c>
      <c r="F39" s="29">
        <v>1</v>
      </c>
      <c r="G39" s="7">
        <v>2</v>
      </c>
      <c r="H39" s="27"/>
      <c r="I39" s="7"/>
      <c r="J39" s="27">
        <v>1</v>
      </c>
      <c r="K39" s="7"/>
      <c r="L39" s="27">
        <v>1</v>
      </c>
      <c r="M39" s="7">
        <v>3</v>
      </c>
      <c r="N39" s="27"/>
      <c r="O39" s="7"/>
    </row>
  </sheetData>
  <mergeCells count="13">
    <mergeCell ref="A30:A34"/>
    <mergeCell ref="A35:A39"/>
    <mergeCell ref="D3:E3"/>
    <mergeCell ref="A10:A14"/>
    <mergeCell ref="A15:A19"/>
    <mergeCell ref="A20:A24"/>
    <mergeCell ref="A25:A29"/>
    <mergeCell ref="F3:G3"/>
    <mergeCell ref="H3:I3"/>
    <mergeCell ref="J3:K3"/>
    <mergeCell ref="L3:M3"/>
    <mergeCell ref="N3:O3"/>
    <mergeCell ref="A5:A9"/>
  </mergeCells>
  <phoneticPr fontId="1"/>
  <conditionalFormatting sqref="A5:A9">
    <cfRule type="expression" dxfId="38" priority="20">
      <formula>WEEKDAY(A5)=7</formula>
    </cfRule>
    <cfRule type="expression" dxfId="37" priority="21">
      <formula>WEEKDAY(A5)=1</formula>
    </cfRule>
  </conditionalFormatting>
  <conditionalFormatting sqref="C5:C9">
    <cfRule type="cellIs" dxfId="36" priority="19" operator="lessThan">
      <formula>2</formula>
    </cfRule>
  </conditionalFormatting>
  <conditionalFormatting sqref="A10:A14">
    <cfRule type="expression" dxfId="35" priority="17">
      <formula>WEEKDAY(A10)=7</formula>
    </cfRule>
    <cfRule type="expression" dxfId="34" priority="18">
      <formula>WEEKDAY(A10)=1</formula>
    </cfRule>
  </conditionalFormatting>
  <conditionalFormatting sqref="C10:C14">
    <cfRule type="cellIs" dxfId="31" priority="16" operator="lessThan">
      <formula>2</formula>
    </cfRule>
  </conditionalFormatting>
  <conditionalFormatting sqref="A15:A19">
    <cfRule type="expression" dxfId="29" priority="14">
      <formula>WEEKDAY(A15)=7</formula>
    </cfRule>
    <cfRule type="expression" dxfId="28" priority="15">
      <formula>WEEKDAY(A15)=1</formula>
    </cfRule>
  </conditionalFormatting>
  <conditionalFormatting sqref="C15:C19">
    <cfRule type="cellIs" dxfId="25" priority="13" operator="lessThan">
      <formula>2</formula>
    </cfRule>
  </conditionalFormatting>
  <conditionalFormatting sqref="A20:A24">
    <cfRule type="expression" dxfId="23" priority="11">
      <formula>WEEKDAY(A20)=7</formula>
    </cfRule>
    <cfRule type="expression" dxfId="22" priority="12">
      <formula>WEEKDAY(A20)=1</formula>
    </cfRule>
  </conditionalFormatting>
  <conditionalFormatting sqref="C20:C24">
    <cfRule type="cellIs" dxfId="19" priority="10" operator="lessThan">
      <formula>2</formula>
    </cfRule>
  </conditionalFormatting>
  <conditionalFormatting sqref="A25:A29">
    <cfRule type="expression" dxfId="17" priority="8">
      <formula>WEEKDAY(A25)=7</formula>
    </cfRule>
    <cfRule type="expression" dxfId="16" priority="9">
      <formula>WEEKDAY(A25)=1</formula>
    </cfRule>
  </conditionalFormatting>
  <conditionalFormatting sqref="C25:C29">
    <cfRule type="cellIs" dxfId="13" priority="7" operator="lessThan">
      <formula>2</formula>
    </cfRule>
  </conditionalFormatting>
  <conditionalFormatting sqref="A30:A34">
    <cfRule type="expression" dxfId="11" priority="5">
      <formula>WEEKDAY(A30)=7</formula>
    </cfRule>
    <cfRule type="expression" dxfId="10" priority="6">
      <formula>WEEKDAY(A30)=1</formula>
    </cfRule>
  </conditionalFormatting>
  <conditionalFormatting sqref="C30:C34">
    <cfRule type="cellIs" dxfId="7" priority="4" operator="lessThan">
      <formula>2</formula>
    </cfRule>
  </conditionalFormatting>
  <conditionalFormatting sqref="A35:A39">
    <cfRule type="expression" dxfId="5" priority="2">
      <formula>WEEKDAY(A35)=7</formula>
    </cfRule>
    <cfRule type="expression" dxfId="4" priority="3">
      <formula>WEEKDAY(A35)=1</formula>
    </cfRule>
  </conditionalFormatting>
  <conditionalFormatting sqref="C35:C39">
    <cfRule type="cellIs" dxfId="1" priority="1" operator="lessThan">
      <formula>2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計画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nory</dc:creator>
  <cp:lastModifiedBy>nory</cp:lastModifiedBy>
  <dcterms:created xsi:type="dcterms:W3CDTF">2015-03-10T14:55:04Z</dcterms:created>
  <dcterms:modified xsi:type="dcterms:W3CDTF">2015-03-11T14:20:28Z</dcterms:modified>
</cp:coreProperties>
</file>